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áfico1" sheetId="1" r:id="rId1"/>
    <sheet name="Gráfico2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<sst xmlns="http://schemas.openxmlformats.org/spreadsheetml/2006/main" count="74" uniqueCount="56">
  <si>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</si>
  <si>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</si>
  <si>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</si>
  <si>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</si>
  <si>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</si>
  <si>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</si>
  <si>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</si>
  <si>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</si>
  <si>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</si>
  <si>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</si>
  <si>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</si>
  <si>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GENERALI PERU</t>
  </si>
  <si>
    <t>Total Aportes Mensuales</t>
  </si>
  <si>
    <t>Total Aporte por Compañia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</si>
  <si>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</si>
  <si>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</si>
  <si>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</si>
  <si>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</si>
  <si>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</si>
  <si>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</si>
  <si>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</si>
  <si>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</si>
  <si>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SULAMERICA</t>
  </si>
  <si>
    <t>Meses  /  Compañias</t>
  </si>
  <si>
    <t>Sub Total</t>
  </si>
  <si>
    <t>Total</t>
  </si>
  <si>
    <t>NN</t>
  </si>
  <si>
    <t>MAPFRE</t>
  </si>
  <si>
    <t>EL PACIFICO</t>
  </si>
  <si>
    <t>RIMAC</t>
  </si>
  <si>
    <t>PARQUE MAYTA FRANCISCO</t>
  </si>
  <si>
    <t>AGURTO URBINA CRUZ ARMANDO</t>
  </si>
  <si>
    <t>URIOL RUIZ JUANITA EMILIA</t>
  </si>
  <si>
    <t>COLOMA MAMANI MIRIAN</t>
  </si>
  <si>
    <t>AGUIRRE ROMERO JESUS FERNANDO</t>
  </si>
  <si>
    <t>LOPE CCAMA EULOGIO VICENTE</t>
  </si>
  <si>
    <t>QUISPE RIVEROS ANGELA</t>
  </si>
  <si>
    <t>SALAZAR GOITIA JHOSELIN MEDARLINE</t>
  </si>
  <si>
    <t>NIMBOMA SANGAY ESTELA</t>
  </si>
  <si>
    <t>MORENO RUIZ LEONCIO GENARO</t>
  </si>
  <si>
    <t>LIBERATO RAMOS FILOMENA</t>
  </si>
  <si>
    <t>BARJA CORDOVA CINTHIA</t>
  </si>
  <si>
    <t>ARTICA ALZAMORA ELIZABETH</t>
  </si>
  <si>
    <t>CIRILO HUARANCCA ANTONIO</t>
  </si>
  <si>
    <t>JOYOS ALARCON GERARDO</t>
  </si>
  <si>
    <t>VALDERRAMA TORRES PABLO</t>
  </si>
  <si>
    <t>NN (POLIZA 443555)</t>
  </si>
  <si>
    <t>NN (POLIZA 586795)</t>
  </si>
  <si>
    <t>BENDEZU DURAN AURELIO</t>
  </si>
  <si>
    <t>VILCA OTAZU SATURNINO</t>
  </si>
  <si>
    <t>AMANCIO VASQUEZ PABLO</t>
  </si>
  <si>
    <t>QUISPE HUAMANI MIGUEL ANGEL</t>
  </si>
  <si>
    <t>MAITA CHOQUEHUARA ALEJANDRO</t>
  </si>
  <si>
    <t>QUISPE CANCAPAC ANA MARIA</t>
  </si>
  <si>
    <t>CUADRO DE INDEMNIZACIONES POR MUERTE NO COBRADAS -2005</t>
  </si>
  <si>
    <t>RELACIÓN DE INDEMNIZACIONES POR MUERTE NO COBRADAS - 2005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</si>
</sst>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23.7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171" fontId="1" fillId="6" borderId="1" xfId="15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RECAUDADO POR INDEMNIZACIÓN POR MUERTE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5"/>
          <c:y val="0.203"/>
          <c:w val="0.664"/>
          <c:h val="0.38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Hoja1!$B$5:$I$5</c:f>
              <c:strCache>
                <c:ptCount val="8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 PERUANO SUIZA</c:v>
                </c:pt>
                <c:pt idx="4">
                  <c:v>RIMAC INTERNACIONAL</c:v>
                </c:pt>
                <c:pt idx="5">
                  <c:v>SULAMERICA</c:v>
                </c:pt>
                <c:pt idx="6">
                  <c:v>GENERALI PERU</c:v>
                </c:pt>
                <c:pt idx="7">
                  <c:v>LATINA</c:v>
                </c:pt>
              </c:strCache>
            </c:strRef>
          </c:cat>
          <c:val>
            <c:numRef>
              <c:f>Hoja1!$B$18:$I$18</c:f>
              <c:numCache>
                <c:ptCount val="8"/>
                <c:pt idx="0">
                  <c:v>49600</c:v>
                </c:pt>
                <c:pt idx="1">
                  <c:v>0</c:v>
                </c:pt>
                <c:pt idx="2">
                  <c:v>0</c:v>
                </c:pt>
                <c:pt idx="3">
                  <c:v>38000</c:v>
                </c:pt>
                <c:pt idx="4">
                  <c:v>0</c:v>
                </c:pt>
                <c:pt idx="5">
                  <c:v>0</c:v>
                </c:pt>
                <c:pt idx="6">
                  <c:v>25600</c:v>
                </c:pt>
                <c:pt idx="7">
                  <c:v>235600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65125"/>
          <c:w val="0.3015"/>
          <c:h val="0.27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975"/>
          <c:w val="0.89175"/>
          <c:h val="0.71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Hoja1!$J$6:$J$17</c:f>
              <c:numCache>
                <c:ptCount val="12"/>
                <c:pt idx="0">
                  <c:v>12400</c:v>
                </c:pt>
                <c:pt idx="1">
                  <c:v>0</c:v>
                </c:pt>
                <c:pt idx="2">
                  <c:v>49600</c:v>
                </c:pt>
                <c:pt idx="3">
                  <c:v>0</c:v>
                </c:pt>
                <c:pt idx="4">
                  <c:v>0</c:v>
                </c:pt>
                <c:pt idx="5">
                  <c:v>124800</c:v>
                </c:pt>
                <c:pt idx="6">
                  <c:v>49600</c:v>
                </c:pt>
                <c:pt idx="7">
                  <c:v>12400</c:v>
                </c:pt>
                <c:pt idx="8">
                  <c:v>25600</c:v>
                </c:pt>
                <c:pt idx="9">
                  <c:v>0</c:v>
                </c:pt>
                <c:pt idx="10">
                  <c:v>12400</c:v>
                </c:pt>
                <c:pt idx="11">
                  <c:v>62000</c:v>
                </c:pt>
              </c:numCache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85" zoomScaleNormal="85" zoomScaleSheetLayoutView="100" workbookViewId="0" topLeftCell="A1">
      <selection activeCell="L7" sqref="L7"/>
    </sheetView>
  </sheetViews>
  <sheetFormatPr defaultColWidth="11.421875" defaultRowHeight="12.75"/>
  <cols>
    <col min="1" max="1" width="23.00390625" style="0" customWidth="1"/>
    <col min="2" max="9" width="12.7109375" style="0" customWidth="1"/>
    <col min="10" max="10" width="12.57421875" style="0" customWidth="1"/>
    <col min="11" max="11" width="9.00390625" style="0" customWidth="1"/>
  </cols>
  <sheetData>
    <row r="1" ht="13.5" thickBot="1"/>
    <row r="2" spans="1:11" ht="16.5" thickBot="1">
      <c r="A2" s="32" t="s">
        <v>54</v>
      </c>
      <c r="B2" s="33"/>
      <c r="C2" s="33"/>
      <c r="D2" s="33"/>
      <c r="E2" s="33"/>
      <c r="F2" s="33"/>
      <c r="G2" s="33"/>
      <c r="H2" s="33"/>
      <c r="I2" s="33"/>
      <c r="J2" s="34"/>
      <c r="K2" s="29"/>
    </row>
    <row r="3" spans="1:10" ht="12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1"/>
      <c r="B4" s="31"/>
      <c r="C4" s="2"/>
      <c r="D4" s="2"/>
      <c r="E4" s="2"/>
      <c r="F4" s="2"/>
      <c r="G4" s="2"/>
      <c r="H4" s="2"/>
      <c r="I4" s="2"/>
      <c r="J4" s="2"/>
    </row>
    <row r="5" spans="1:11" ht="34.5" customHeight="1">
      <c r="A5" s="10"/>
      <c r="B5" s="11" t="s">
        <v>6</v>
      </c>
      <c r="C5" s="11" t="s">
        <v>7</v>
      </c>
      <c r="D5" s="12" t="s">
        <v>8</v>
      </c>
      <c r="E5" s="11" t="s">
        <v>9</v>
      </c>
      <c r="F5" s="12" t="s">
        <v>10</v>
      </c>
      <c r="G5" s="12" t="s">
        <v>22</v>
      </c>
      <c r="H5" s="11" t="s">
        <v>11</v>
      </c>
      <c r="I5" s="11" t="s">
        <v>21</v>
      </c>
      <c r="J5" s="3" t="s">
        <v>12</v>
      </c>
      <c r="K5" s="1"/>
    </row>
    <row r="6" spans="1:11" ht="34.5" customHeight="1">
      <c r="A6" s="5" t="s">
        <v>14</v>
      </c>
      <c r="B6" s="4"/>
      <c r="C6" s="4"/>
      <c r="D6" s="4"/>
      <c r="E6" s="4"/>
      <c r="F6" s="4"/>
      <c r="G6" s="4"/>
      <c r="H6" s="14">
        <v>12400</v>
      </c>
      <c r="I6" s="4"/>
      <c r="J6" s="9">
        <f>SUM(B6:I6)</f>
        <v>12400</v>
      </c>
      <c r="K6" s="1"/>
    </row>
    <row r="7" spans="1:11" ht="34.5" customHeight="1">
      <c r="A7" s="5" t="s">
        <v>15</v>
      </c>
      <c r="B7" s="4"/>
      <c r="C7" s="4"/>
      <c r="D7" s="4"/>
      <c r="E7" s="4"/>
      <c r="F7" s="4"/>
      <c r="G7" s="4"/>
      <c r="H7" s="4"/>
      <c r="I7" s="4"/>
      <c r="J7" s="9">
        <f aca="true" t="shared" si="0" ref="J7:J17">SUM(B7:I7)</f>
        <v>0</v>
      </c>
      <c r="K7" s="1"/>
    </row>
    <row r="8" spans="1:11" ht="34.5" customHeight="1">
      <c r="A8" s="5" t="s">
        <v>16</v>
      </c>
      <c r="B8" s="4"/>
      <c r="C8" s="4"/>
      <c r="D8" s="4"/>
      <c r="E8" s="4"/>
      <c r="F8" s="13"/>
      <c r="G8" s="13"/>
      <c r="H8" s="4"/>
      <c r="I8" s="14">
        <f>37200+12400</f>
        <v>49600</v>
      </c>
      <c r="J8" s="9">
        <f t="shared" si="0"/>
        <v>49600</v>
      </c>
      <c r="K8" s="1"/>
    </row>
    <row r="9" spans="1:11" ht="34.5" customHeight="1">
      <c r="A9" s="5" t="s">
        <v>17</v>
      </c>
      <c r="B9" s="4"/>
      <c r="C9" s="4"/>
      <c r="D9" s="4"/>
      <c r="E9" s="4"/>
      <c r="F9" s="4"/>
      <c r="G9" s="4"/>
      <c r="H9" s="4"/>
      <c r="I9" s="14"/>
      <c r="J9" s="9">
        <f t="shared" si="0"/>
        <v>0</v>
      </c>
      <c r="K9" s="1"/>
    </row>
    <row r="10" spans="1:11" ht="34.5" customHeight="1">
      <c r="A10" s="5" t="s">
        <v>18</v>
      </c>
      <c r="B10" s="4"/>
      <c r="C10" s="4"/>
      <c r="D10" s="4"/>
      <c r="E10" s="4"/>
      <c r="F10" s="4"/>
      <c r="G10" s="4"/>
      <c r="H10" s="4"/>
      <c r="I10" s="4"/>
      <c r="J10" s="9">
        <f t="shared" si="0"/>
        <v>0</v>
      </c>
      <c r="K10" s="1"/>
    </row>
    <row r="11" spans="1:11" ht="34.5" customHeight="1">
      <c r="A11" s="5" t="s">
        <v>19</v>
      </c>
      <c r="B11" s="14"/>
      <c r="C11" s="4"/>
      <c r="D11" s="4"/>
      <c r="E11" s="4"/>
      <c r="F11" s="4"/>
      <c r="G11" s="4"/>
      <c r="H11" s="14">
        <v>13200</v>
      </c>
      <c r="I11" s="14">
        <f>12400+12400+12400+12400+12400+12400+12400+12400+12400</f>
        <v>111600</v>
      </c>
      <c r="J11" s="9">
        <f t="shared" si="0"/>
        <v>124800</v>
      </c>
      <c r="K11" s="1"/>
    </row>
    <row r="12" spans="1:11" ht="34.5" customHeight="1">
      <c r="A12" s="5" t="s">
        <v>20</v>
      </c>
      <c r="B12" s="14">
        <v>49600</v>
      </c>
      <c r="C12" s="4"/>
      <c r="D12" s="4"/>
      <c r="E12" s="4"/>
      <c r="F12" s="4"/>
      <c r="G12" s="4"/>
      <c r="H12" s="4"/>
      <c r="I12" s="4"/>
      <c r="J12" s="9">
        <f t="shared" si="0"/>
        <v>49600</v>
      </c>
      <c r="K12" s="1"/>
    </row>
    <row r="13" spans="1:11" ht="34.5" customHeight="1">
      <c r="A13" s="5" t="s">
        <v>1</v>
      </c>
      <c r="B13" s="4"/>
      <c r="C13" s="4"/>
      <c r="D13" s="4"/>
      <c r="E13" s="4"/>
      <c r="F13" s="4"/>
      <c r="G13" s="4"/>
      <c r="H13" s="4"/>
      <c r="I13" s="14">
        <v>12400</v>
      </c>
      <c r="J13" s="9">
        <f t="shared" si="0"/>
        <v>12400</v>
      </c>
      <c r="K13" s="1"/>
    </row>
    <row r="14" spans="1:11" ht="34.5" customHeight="1">
      <c r="A14" s="5" t="s">
        <v>2</v>
      </c>
      <c r="B14" s="4"/>
      <c r="C14" s="4"/>
      <c r="D14" s="4"/>
      <c r="E14" s="14">
        <v>25600</v>
      </c>
      <c r="F14" s="4"/>
      <c r="G14" s="4"/>
      <c r="H14" s="4"/>
      <c r="I14" s="4"/>
      <c r="J14" s="9">
        <f t="shared" si="0"/>
        <v>25600</v>
      </c>
      <c r="K14" s="1"/>
    </row>
    <row r="15" spans="1:11" ht="34.5" customHeight="1">
      <c r="A15" s="5" t="s">
        <v>3</v>
      </c>
      <c r="B15" s="4"/>
      <c r="C15" s="4"/>
      <c r="D15" s="4"/>
      <c r="E15" s="4"/>
      <c r="F15" s="4"/>
      <c r="G15" s="4"/>
      <c r="H15" s="4"/>
      <c r="I15" s="4"/>
      <c r="J15" s="9">
        <f t="shared" si="0"/>
        <v>0</v>
      </c>
      <c r="K15" s="1"/>
    </row>
    <row r="16" spans="1:11" ht="34.5" customHeight="1">
      <c r="A16" s="5" t="s">
        <v>4</v>
      </c>
      <c r="B16" s="4"/>
      <c r="C16" s="4"/>
      <c r="D16" s="4"/>
      <c r="E16" s="14">
        <v>12400</v>
      </c>
      <c r="F16" s="4"/>
      <c r="G16" s="4"/>
      <c r="H16" s="4"/>
      <c r="I16" s="4"/>
      <c r="J16" s="9">
        <f t="shared" si="0"/>
        <v>12400</v>
      </c>
      <c r="K16" s="1"/>
    </row>
    <row r="17" spans="1:11" ht="34.5" customHeight="1">
      <c r="A17" s="5" t="s">
        <v>5</v>
      </c>
      <c r="B17" s="4"/>
      <c r="C17" s="4"/>
      <c r="D17" s="4"/>
      <c r="E17" s="4"/>
      <c r="F17" s="4"/>
      <c r="G17" s="4"/>
      <c r="H17" s="4"/>
      <c r="I17" s="14">
        <v>62000</v>
      </c>
      <c r="J17" s="9">
        <f t="shared" si="0"/>
        <v>62000</v>
      </c>
      <c r="K17" s="1"/>
    </row>
    <row r="18" spans="1:11" ht="34.5" customHeight="1">
      <c r="A18" s="6" t="s">
        <v>13</v>
      </c>
      <c r="B18" s="7">
        <f>SUM(B6:B17)</f>
        <v>49600</v>
      </c>
      <c r="C18" s="7">
        <f aca="true" t="shared" si="1" ref="C18:I18">SUM(C6:C17)</f>
        <v>0</v>
      </c>
      <c r="D18" s="7">
        <f t="shared" si="1"/>
        <v>0</v>
      </c>
      <c r="E18" s="7">
        <f t="shared" si="1"/>
        <v>38000</v>
      </c>
      <c r="F18" s="7">
        <f t="shared" si="1"/>
        <v>0</v>
      </c>
      <c r="G18" s="7">
        <f t="shared" si="1"/>
        <v>0</v>
      </c>
      <c r="H18" s="7">
        <f t="shared" si="1"/>
        <v>25600</v>
      </c>
      <c r="I18" s="7">
        <f t="shared" si="1"/>
        <v>235600</v>
      </c>
      <c r="J18" s="8">
        <f>SUM(J6:J17)</f>
        <v>348800</v>
      </c>
      <c r="K18" s="1"/>
    </row>
    <row r="19" spans="1:11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3">
    <mergeCell ref="A3:J3"/>
    <mergeCell ref="A4:B4"/>
    <mergeCell ref="A2:J2"/>
  </mergeCells>
  <printOptions horizontalCentered="1"/>
  <pageMargins left="0.6299212598425197" right="0.6299212598425197" top="0.6" bottom="0.35433070866141736" header="0.13" footer="7.6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3" sqref="A3:K3"/>
    </sheetView>
  </sheetViews>
  <sheetFormatPr defaultColWidth="11.421875" defaultRowHeight="12.75"/>
  <cols>
    <col min="1" max="1" width="38.57421875" style="0" customWidth="1"/>
    <col min="3" max="3" width="10.421875" style="0" customWidth="1"/>
    <col min="4" max="4" width="11.57421875" style="0" customWidth="1"/>
    <col min="6" max="6" width="10.8515625" style="0" customWidth="1"/>
    <col min="7" max="7" width="11.28125" style="0" customWidth="1"/>
    <col min="8" max="8" width="12.57421875" style="0" customWidth="1"/>
  </cols>
  <sheetData>
    <row r="1" ht="13.5" thickBot="1"/>
    <row r="2" spans="1:11" ht="13.5" thickBot="1">
      <c r="A2" s="35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3.5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6.5">
      <c r="A4" s="15" t="s">
        <v>23</v>
      </c>
      <c r="B4" s="16" t="s">
        <v>6</v>
      </c>
      <c r="C4" s="16" t="s">
        <v>27</v>
      </c>
      <c r="D4" s="17" t="s">
        <v>8</v>
      </c>
      <c r="E4" s="16" t="s">
        <v>28</v>
      </c>
      <c r="F4" s="17" t="s">
        <v>29</v>
      </c>
      <c r="G4" s="17" t="s">
        <v>22</v>
      </c>
      <c r="H4" s="17" t="s">
        <v>11</v>
      </c>
      <c r="I4" s="16" t="s">
        <v>21</v>
      </c>
      <c r="J4" s="18" t="s">
        <v>24</v>
      </c>
      <c r="K4" s="19" t="s">
        <v>25</v>
      </c>
    </row>
    <row r="5" spans="1:11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12.75">
      <c r="A6" s="23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2.75">
      <c r="A7" s="20" t="s">
        <v>30</v>
      </c>
      <c r="B7" s="21"/>
      <c r="C7" s="21"/>
      <c r="D7" s="21"/>
      <c r="E7" s="21"/>
      <c r="F7" s="21"/>
      <c r="G7" s="24"/>
      <c r="H7" s="24">
        <v>12400</v>
      </c>
      <c r="I7" s="24"/>
      <c r="J7" s="24">
        <f>SUM(B7:I7)</f>
        <v>12400</v>
      </c>
      <c r="K7" s="25">
        <f>SUM(J7)</f>
        <v>12400</v>
      </c>
    </row>
    <row r="8" spans="1:11" ht="12.75">
      <c r="A8" s="20"/>
      <c r="B8" s="21"/>
      <c r="C8" s="24"/>
      <c r="D8" s="24"/>
      <c r="E8" s="24"/>
      <c r="F8" s="24"/>
      <c r="G8" s="24"/>
      <c r="H8" s="24"/>
      <c r="I8" s="24"/>
      <c r="J8" s="24">
        <f aca="true" t="shared" si="0" ref="J8:J49">SUM(B8:I8)</f>
        <v>0</v>
      </c>
      <c r="K8" s="22"/>
    </row>
    <row r="9" spans="1:11" ht="12.75">
      <c r="A9" s="23" t="s">
        <v>16</v>
      </c>
      <c r="B9" s="21"/>
      <c r="C9" s="24"/>
      <c r="D9" s="24"/>
      <c r="E9" s="24"/>
      <c r="F9" s="24"/>
      <c r="G9" s="24"/>
      <c r="H9" s="24"/>
      <c r="I9" s="24"/>
      <c r="J9" s="24">
        <f t="shared" si="0"/>
        <v>0</v>
      </c>
      <c r="K9" s="22"/>
    </row>
    <row r="10" spans="1:11" ht="12.75">
      <c r="A10" s="20" t="s">
        <v>31</v>
      </c>
      <c r="B10" s="24"/>
      <c r="C10" s="24"/>
      <c r="D10" s="24"/>
      <c r="E10" s="24"/>
      <c r="F10" s="24"/>
      <c r="G10" s="24"/>
      <c r="H10" s="24"/>
      <c r="I10" s="24">
        <v>12400</v>
      </c>
      <c r="J10" s="24">
        <f t="shared" si="0"/>
        <v>12400</v>
      </c>
      <c r="K10" s="22"/>
    </row>
    <row r="11" spans="1:11" ht="12.75">
      <c r="A11" s="20" t="s">
        <v>26</v>
      </c>
      <c r="B11" s="24"/>
      <c r="C11" s="24"/>
      <c r="D11" s="24"/>
      <c r="E11" s="24"/>
      <c r="F11" s="24"/>
      <c r="G11" s="24"/>
      <c r="H11" s="24"/>
      <c r="I11" s="24">
        <v>12400</v>
      </c>
      <c r="J11" s="24">
        <f t="shared" si="0"/>
        <v>12400</v>
      </c>
      <c r="K11" s="22"/>
    </row>
    <row r="12" spans="1:11" ht="12.75">
      <c r="A12" s="20" t="s">
        <v>32</v>
      </c>
      <c r="B12" s="24"/>
      <c r="C12" s="24"/>
      <c r="D12" s="24"/>
      <c r="E12" s="24"/>
      <c r="F12" s="24"/>
      <c r="G12" s="24"/>
      <c r="H12" s="24"/>
      <c r="I12" s="24">
        <v>12400</v>
      </c>
      <c r="J12" s="24">
        <f t="shared" si="0"/>
        <v>12400</v>
      </c>
      <c r="K12" s="25"/>
    </row>
    <row r="13" spans="1:11" ht="12.75">
      <c r="A13" s="20" t="s">
        <v>33</v>
      </c>
      <c r="B13" s="24"/>
      <c r="C13" s="24"/>
      <c r="D13" s="24"/>
      <c r="E13" s="24"/>
      <c r="F13" s="24"/>
      <c r="G13" s="24"/>
      <c r="H13" s="24"/>
      <c r="I13" s="24">
        <v>12400</v>
      </c>
      <c r="J13" s="24">
        <f t="shared" si="0"/>
        <v>12400</v>
      </c>
      <c r="K13" s="25">
        <f>SUM(J10:J13)</f>
        <v>49600</v>
      </c>
    </row>
    <row r="14" spans="1:11" ht="12.75">
      <c r="A14" s="20"/>
      <c r="B14" s="21"/>
      <c r="C14" s="24"/>
      <c r="D14" s="24"/>
      <c r="E14" s="24"/>
      <c r="F14" s="24"/>
      <c r="G14" s="24"/>
      <c r="H14" s="24"/>
      <c r="I14" s="24"/>
      <c r="J14" s="24">
        <f t="shared" si="0"/>
        <v>0</v>
      </c>
      <c r="K14" s="22"/>
    </row>
    <row r="15" spans="1:11" ht="12.75">
      <c r="A15" s="23" t="s">
        <v>19</v>
      </c>
      <c r="B15" s="21"/>
      <c r="C15" s="24"/>
      <c r="D15" s="24"/>
      <c r="E15" s="24"/>
      <c r="F15" s="24"/>
      <c r="G15" s="24"/>
      <c r="H15" s="24"/>
      <c r="I15" s="24"/>
      <c r="J15" s="24">
        <f t="shared" si="0"/>
        <v>0</v>
      </c>
      <c r="K15" s="22"/>
    </row>
    <row r="16" spans="1:11" ht="12.75">
      <c r="A16" s="20" t="s">
        <v>34</v>
      </c>
      <c r="B16" s="24"/>
      <c r="C16" s="24"/>
      <c r="D16" s="24"/>
      <c r="E16" s="24"/>
      <c r="F16" s="24"/>
      <c r="G16" s="24"/>
      <c r="H16" s="24">
        <v>13200</v>
      </c>
      <c r="I16" s="24"/>
      <c r="J16" s="24">
        <f t="shared" si="0"/>
        <v>13200</v>
      </c>
      <c r="K16" s="22"/>
    </row>
    <row r="17" spans="1:11" ht="12.75">
      <c r="A17" s="20" t="s">
        <v>38</v>
      </c>
      <c r="B17" s="24"/>
      <c r="C17" s="24"/>
      <c r="D17" s="24"/>
      <c r="E17" s="24"/>
      <c r="F17" s="24"/>
      <c r="G17" s="24"/>
      <c r="H17" s="24"/>
      <c r="I17" s="24">
        <v>12400</v>
      </c>
      <c r="J17" s="24">
        <f t="shared" si="0"/>
        <v>12400</v>
      </c>
      <c r="K17" s="25"/>
    </row>
    <row r="18" spans="1:11" ht="12.75">
      <c r="A18" s="20" t="s">
        <v>39</v>
      </c>
      <c r="B18" s="24"/>
      <c r="C18" s="24"/>
      <c r="D18" s="24"/>
      <c r="E18" s="24"/>
      <c r="F18" s="24"/>
      <c r="G18" s="24"/>
      <c r="H18" s="24"/>
      <c r="I18" s="24">
        <v>12400</v>
      </c>
      <c r="J18" s="24">
        <f t="shared" si="0"/>
        <v>12400</v>
      </c>
      <c r="K18" s="25"/>
    </row>
    <row r="19" spans="1:11" ht="12.75">
      <c r="A19" s="20" t="s">
        <v>40</v>
      </c>
      <c r="B19" s="24"/>
      <c r="C19" s="24"/>
      <c r="D19" s="24"/>
      <c r="E19" s="24"/>
      <c r="F19" s="24"/>
      <c r="G19" s="24"/>
      <c r="H19" s="24"/>
      <c r="I19" s="24">
        <v>12400</v>
      </c>
      <c r="J19" s="24">
        <f t="shared" si="0"/>
        <v>12400</v>
      </c>
      <c r="K19" s="25"/>
    </row>
    <row r="20" spans="1:11" ht="12.75">
      <c r="A20" s="20" t="s">
        <v>41</v>
      </c>
      <c r="B20" s="24"/>
      <c r="C20" s="24"/>
      <c r="D20" s="24"/>
      <c r="E20" s="24"/>
      <c r="F20" s="24"/>
      <c r="G20" s="24"/>
      <c r="H20" s="24"/>
      <c r="I20" s="24">
        <v>12400</v>
      </c>
      <c r="J20" s="24">
        <f t="shared" si="0"/>
        <v>12400</v>
      </c>
      <c r="K20" s="25"/>
    </row>
    <row r="21" spans="1:11" ht="12.75">
      <c r="A21" s="20" t="s">
        <v>42</v>
      </c>
      <c r="B21" s="24"/>
      <c r="C21" s="24"/>
      <c r="D21" s="24"/>
      <c r="E21" s="24"/>
      <c r="F21" s="24"/>
      <c r="G21" s="24"/>
      <c r="H21" s="24"/>
      <c r="I21" s="24">
        <v>12400</v>
      </c>
      <c r="J21" s="24">
        <f t="shared" si="0"/>
        <v>12400</v>
      </c>
      <c r="K21" s="25"/>
    </row>
    <row r="22" spans="1:11" ht="12.75">
      <c r="A22" s="20" t="s">
        <v>43</v>
      </c>
      <c r="B22" s="24"/>
      <c r="C22" s="24"/>
      <c r="D22" s="24"/>
      <c r="E22" s="24"/>
      <c r="F22" s="24"/>
      <c r="G22" s="24"/>
      <c r="H22" s="24"/>
      <c r="I22" s="24">
        <v>12400</v>
      </c>
      <c r="J22" s="24">
        <f t="shared" si="0"/>
        <v>12400</v>
      </c>
      <c r="K22" s="25"/>
    </row>
    <row r="23" spans="1:11" ht="12.75">
      <c r="A23" s="20" t="s">
        <v>44</v>
      </c>
      <c r="B23" s="24"/>
      <c r="C23" s="24"/>
      <c r="D23" s="24"/>
      <c r="E23" s="24"/>
      <c r="F23" s="24"/>
      <c r="G23" s="24"/>
      <c r="H23" s="24"/>
      <c r="I23" s="24">
        <v>12400</v>
      </c>
      <c r="J23" s="24">
        <f t="shared" si="0"/>
        <v>12400</v>
      </c>
      <c r="K23" s="25"/>
    </row>
    <row r="24" spans="1:11" ht="12.75">
      <c r="A24" s="20" t="s">
        <v>26</v>
      </c>
      <c r="B24" s="24"/>
      <c r="C24" s="24"/>
      <c r="D24" s="24"/>
      <c r="E24" s="24"/>
      <c r="F24" s="24"/>
      <c r="G24" s="24"/>
      <c r="H24" s="24"/>
      <c r="I24" s="24">
        <v>12400</v>
      </c>
      <c r="J24" s="24">
        <f t="shared" si="0"/>
        <v>12400</v>
      </c>
      <c r="K24" s="25"/>
    </row>
    <row r="25" spans="1:11" ht="12.75">
      <c r="A25" s="20" t="s">
        <v>45</v>
      </c>
      <c r="B25" s="24"/>
      <c r="C25" s="24"/>
      <c r="D25" s="24"/>
      <c r="E25" s="24"/>
      <c r="F25" s="24"/>
      <c r="G25" s="24"/>
      <c r="H25" s="24"/>
      <c r="I25" s="24">
        <v>12400</v>
      </c>
      <c r="J25" s="24">
        <f t="shared" si="0"/>
        <v>12400</v>
      </c>
      <c r="K25" s="25">
        <f>SUM(J16:J25)</f>
        <v>124800</v>
      </c>
    </row>
    <row r="26" spans="1:11" ht="12.75">
      <c r="A26" s="20"/>
      <c r="B26" s="24"/>
      <c r="C26" s="24"/>
      <c r="D26" s="24"/>
      <c r="E26" s="24"/>
      <c r="F26" s="24"/>
      <c r="G26" s="24"/>
      <c r="H26" s="24"/>
      <c r="I26" s="24"/>
      <c r="J26" s="24">
        <f t="shared" si="0"/>
        <v>0</v>
      </c>
      <c r="K26" s="25"/>
    </row>
    <row r="27" spans="1:11" ht="12.75">
      <c r="A27" s="23" t="s">
        <v>20</v>
      </c>
      <c r="B27" s="24"/>
      <c r="C27" s="24"/>
      <c r="D27" s="24"/>
      <c r="E27" s="24"/>
      <c r="F27" s="24"/>
      <c r="G27" s="24"/>
      <c r="H27" s="24"/>
      <c r="I27" s="24"/>
      <c r="J27" s="24">
        <f t="shared" si="0"/>
        <v>0</v>
      </c>
      <c r="K27" s="25"/>
    </row>
    <row r="28" spans="1:11" ht="12.75">
      <c r="A28" s="20" t="s">
        <v>35</v>
      </c>
      <c r="B28" s="24">
        <v>12400</v>
      </c>
      <c r="C28" s="24"/>
      <c r="D28" s="24"/>
      <c r="E28" s="24"/>
      <c r="F28" s="24"/>
      <c r="G28" s="24"/>
      <c r="H28" s="24"/>
      <c r="I28" s="24"/>
      <c r="J28" s="24">
        <f t="shared" si="0"/>
        <v>12400</v>
      </c>
      <c r="K28" s="25"/>
    </row>
    <row r="29" spans="1:11" ht="12.75">
      <c r="A29" s="20" t="s">
        <v>36</v>
      </c>
      <c r="B29" s="24">
        <v>12400</v>
      </c>
      <c r="C29" s="24"/>
      <c r="D29" s="24"/>
      <c r="E29" s="24"/>
      <c r="F29" s="24"/>
      <c r="G29" s="24"/>
      <c r="H29" s="24"/>
      <c r="I29" s="24"/>
      <c r="J29" s="24">
        <f t="shared" si="0"/>
        <v>12400</v>
      </c>
      <c r="K29" s="25"/>
    </row>
    <row r="30" spans="1:11" ht="12.75">
      <c r="A30" s="20" t="s">
        <v>37</v>
      </c>
      <c r="B30" s="24">
        <v>12400</v>
      </c>
      <c r="C30" s="24"/>
      <c r="D30" s="24"/>
      <c r="E30" s="24"/>
      <c r="F30" s="24"/>
      <c r="G30" s="24"/>
      <c r="H30" s="24"/>
      <c r="I30" s="24"/>
      <c r="J30" s="24">
        <f t="shared" si="0"/>
        <v>12400</v>
      </c>
      <c r="K30" s="25"/>
    </row>
    <row r="31" spans="1:11" ht="12.75">
      <c r="A31" s="20" t="s">
        <v>26</v>
      </c>
      <c r="B31" s="24">
        <v>12400</v>
      </c>
      <c r="C31" s="24"/>
      <c r="D31" s="24"/>
      <c r="E31" s="24"/>
      <c r="F31" s="24"/>
      <c r="G31" s="24"/>
      <c r="H31" s="24"/>
      <c r="I31" s="24"/>
      <c r="J31" s="24">
        <f t="shared" si="0"/>
        <v>12400</v>
      </c>
      <c r="K31" s="25">
        <f>SUM(J28:J31)</f>
        <v>49600</v>
      </c>
    </row>
    <row r="32" spans="1:11" ht="12.75">
      <c r="A32" s="20"/>
      <c r="B32" s="24"/>
      <c r="C32" s="24"/>
      <c r="D32" s="24"/>
      <c r="E32" s="24"/>
      <c r="F32" s="24"/>
      <c r="G32" s="24"/>
      <c r="H32" s="24"/>
      <c r="I32" s="24"/>
      <c r="J32" s="24">
        <f t="shared" si="0"/>
        <v>0</v>
      </c>
      <c r="K32" s="25"/>
    </row>
    <row r="33" spans="1:11" ht="12.75">
      <c r="A33" s="23" t="s">
        <v>1</v>
      </c>
      <c r="B33" s="21"/>
      <c r="C33" s="24"/>
      <c r="D33" s="24"/>
      <c r="E33" s="24"/>
      <c r="F33" s="24"/>
      <c r="G33" s="24"/>
      <c r="H33" s="24"/>
      <c r="I33" s="21"/>
      <c r="J33" s="24">
        <f t="shared" si="0"/>
        <v>0</v>
      </c>
      <c r="K33" s="22"/>
    </row>
    <row r="34" spans="1:11" ht="12.75">
      <c r="A34" s="20" t="s">
        <v>26</v>
      </c>
      <c r="B34" s="24"/>
      <c r="C34" s="24"/>
      <c r="D34" s="24"/>
      <c r="E34" s="24"/>
      <c r="F34" s="24"/>
      <c r="G34" s="24"/>
      <c r="H34" s="24"/>
      <c r="I34" s="24">
        <v>12400</v>
      </c>
      <c r="J34" s="24">
        <f t="shared" si="0"/>
        <v>12400</v>
      </c>
      <c r="K34" s="25">
        <f>SUM(J34)</f>
        <v>12400</v>
      </c>
    </row>
    <row r="35" spans="1:11" ht="12.75">
      <c r="A35" s="20"/>
      <c r="B35" s="24"/>
      <c r="C35" s="24"/>
      <c r="D35" s="24"/>
      <c r="E35" s="24"/>
      <c r="F35" s="24"/>
      <c r="G35" s="24"/>
      <c r="H35" s="24"/>
      <c r="I35" s="24"/>
      <c r="J35" s="24">
        <f t="shared" si="0"/>
        <v>0</v>
      </c>
      <c r="K35" s="22"/>
    </row>
    <row r="36" spans="1:11" ht="12.75">
      <c r="A36" s="23" t="s">
        <v>2</v>
      </c>
      <c r="B36" s="24"/>
      <c r="C36" s="24"/>
      <c r="D36" s="24"/>
      <c r="E36" s="24"/>
      <c r="F36" s="24"/>
      <c r="G36" s="24"/>
      <c r="H36" s="24"/>
      <c r="I36" s="24"/>
      <c r="J36" s="24">
        <f t="shared" si="0"/>
        <v>0</v>
      </c>
      <c r="K36" s="22"/>
    </row>
    <row r="37" spans="1:11" ht="12.75">
      <c r="A37" s="20" t="s">
        <v>46</v>
      </c>
      <c r="B37" s="24"/>
      <c r="C37" s="24"/>
      <c r="D37" s="24"/>
      <c r="E37" s="24">
        <v>12800</v>
      </c>
      <c r="F37" s="24"/>
      <c r="G37" s="24"/>
      <c r="H37" s="24"/>
      <c r="I37" s="24"/>
      <c r="J37" s="24">
        <f t="shared" si="0"/>
        <v>12800</v>
      </c>
      <c r="K37" s="22"/>
    </row>
    <row r="38" spans="1:11" ht="12.75">
      <c r="A38" s="20" t="s">
        <v>47</v>
      </c>
      <c r="B38" s="24"/>
      <c r="C38" s="24"/>
      <c r="D38" s="24"/>
      <c r="E38" s="24">
        <v>12800</v>
      </c>
      <c r="F38" s="24"/>
      <c r="G38" s="24"/>
      <c r="H38" s="24"/>
      <c r="I38" s="24"/>
      <c r="J38" s="24">
        <f t="shared" si="0"/>
        <v>12800</v>
      </c>
      <c r="K38" s="25">
        <f>SUM(J37:J38)</f>
        <v>25600</v>
      </c>
    </row>
    <row r="39" spans="1:11" ht="12.75">
      <c r="A39" s="20"/>
      <c r="B39" s="24"/>
      <c r="C39" s="24"/>
      <c r="D39" s="24"/>
      <c r="E39" s="24"/>
      <c r="F39" s="24"/>
      <c r="G39" s="24"/>
      <c r="H39" s="24"/>
      <c r="I39" s="24"/>
      <c r="J39" s="24">
        <f t="shared" si="0"/>
        <v>0</v>
      </c>
      <c r="K39" s="22"/>
    </row>
    <row r="40" spans="1:11" ht="12.75">
      <c r="A40" s="23" t="s">
        <v>4</v>
      </c>
      <c r="B40" s="21"/>
      <c r="C40" s="24"/>
      <c r="D40" s="24"/>
      <c r="E40" s="24"/>
      <c r="F40" s="24"/>
      <c r="G40" s="24"/>
      <c r="H40" s="24"/>
      <c r="I40" s="24"/>
      <c r="J40" s="24">
        <f t="shared" si="0"/>
        <v>0</v>
      </c>
      <c r="K40" s="22"/>
    </row>
    <row r="41" spans="1:11" ht="12.75">
      <c r="A41" s="20" t="s">
        <v>48</v>
      </c>
      <c r="B41" s="24"/>
      <c r="C41" s="24"/>
      <c r="D41" s="24"/>
      <c r="E41" s="24">
        <v>12400</v>
      </c>
      <c r="F41" s="24"/>
      <c r="G41" s="24"/>
      <c r="H41" s="24"/>
      <c r="I41" s="24"/>
      <c r="J41" s="24">
        <f t="shared" si="0"/>
        <v>12400</v>
      </c>
      <c r="K41" s="25">
        <f>SUM(J41)</f>
        <v>12400</v>
      </c>
    </row>
    <row r="42" spans="1:11" ht="12.75">
      <c r="A42" s="20"/>
      <c r="B42" s="24"/>
      <c r="C42" s="24"/>
      <c r="D42" s="24"/>
      <c r="E42" s="24"/>
      <c r="F42" s="24"/>
      <c r="G42" s="24"/>
      <c r="H42" s="24"/>
      <c r="I42" s="24"/>
      <c r="J42" s="24">
        <f t="shared" si="0"/>
        <v>0</v>
      </c>
      <c r="K42" s="25"/>
    </row>
    <row r="43" spans="1:11" ht="12.75">
      <c r="A43" s="23" t="s">
        <v>5</v>
      </c>
      <c r="B43" s="24"/>
      <c r="C43" s="24"/>
      <c r="D43" s="24"/>
      <c r="E43" s="24"/>
      <c r="F43" s="24"/>
      <c r="G43" s="24"/>
      <c r="H43" s="24"/>
      <c r="I43" s="24"/>
      <c r="J43" s="24">
        <f t="shared" si="0"/>
        <v>0</v>
      </c>
      <c r="K43" s="25"/>
    </row>
    <row r="44" spans="1:11" ht="12.75">
      <c r="A44" s="20" t="s">
        <v>49</v>
      </c>
      <c r="B44" s="24"/>
      <c r="C44" s="24"/>
      <c r="D44" s="24"/>
      <c r="E44" s="24"/>
      <c r="F44" s="24"/>
      <c r="G44" s="24"/>
      <c r="H44" s="24"/>
      <c r="I44" s="24">
        <v>12400</v>
      </c>
      <c r="J44" s="24">
        <f t="shared" si="0"/>
        <v>12400</v>
      </c>
      <c r="K44" s="25"/>
    </row>
    <row r="45" spans="1:11" ht="12.75">
      <c r="A45" s="20" t="s">
        <v>50</v>
      </c>
      <c r="B45" s="24"/>
      <c r="C45" s="24"/>
      <c r="D45" s="24"/>
      <c r="E45" s="24"/>
      <c r="F45" s="24"/>
      <c r="G45" s="24"/>
      <c r="H45" s="24"/>
      <c r="I45" s="24">
        <v>12400</v>
      </c>
      <c r="J45" s="24">
        <f t="shared" si="0"/>
        <v>12400</v>
      </c>
      <c r="K45" s="25"/>
    </row>
    <row r="46" spans="1:11" ht="12.75">
      <c r="A46" s="20" t="s">
        <v>51</v>
      </c>
      <c r="B46" s="24"/>
      <c r="C46" s="24"/>
      <c r="D46" s="24"/>
      <c r="E46" s="24"/>
      <c r="F46" s="24"/>
      <c r="G46" s="24"/>
      <c r="H46" s="24"/>
      <c r="I46" s="24">
        <v>12400</v>
      </c>
      <c r="J46" s="24">
        <f t="shared" si="0"/>
        <v>12400</v>
      </c>
      <c r="K46" s="25"/>
    </row>
    <row r="47" spans="1:11" ht="12.75">
      <c r="A47" s="20" t="s">
        <v>52</v>
      </c>
      <c r="B47" s="24"/>
      <c r="C47" s="24"/>
      <c r="D47" s="24"/>
      <c r="E47" s="24"/>
      <c r="F47" s="24"/>
      <c r="G47" s="24"/>
      <c r="H47" s="24"/>
      <c r="I47" s="24">
        <v>12400</v>
      </c>
      <c r="J47" s="24">
        <f t="shared" si="0"/>
        <v>12400</v>
      </c>
      <c r="K47" s="25"/>
    </row>
    <row r="48" spans="1:11" ht="12.75">
      <c r="A48" s="20" t="s">
        <v>53</v>
      </c>
      <c r="B48" s="24"/>
      <c r="C48" s="24"/>
      <c r="D48" s="24"/>
      <c r="E48" s="24"/>
      <c r="F48" s="24"/>
      <c r="G48" s="24"/>
      <c r="H48" s="24"/>
      <c r="I48" s="24">
        <v>12400</v>
      </c>
      <c r="J48" s="24">
        <f t="shared" si="0"/>
        <v>12400</v>
      </c>
      <c r="K48" s="25">
        <f>SUM(J44:J48)</f>
        <v>62000</v>
      </c>
    </row>
    <row r="49" spans="1:11" ht="12.75">
      <c r="A49" s="20"/>
      <c r="B49" s="24"/>
      <c r="C49" s="24"/>
      <c r="D49" s="24"/>
      <c r="E49" s="24"/>
      <c r="F49" s="24"/>
      <c r="G49" s="24"/>
      <c r="H49" s="24"/>
      <c r="I49" s="24"/>
      <c r="J49" s="24">
        <f t="shared" si="0"/>
        <v>0</v>
      </c>
      <c r="K49" s="22"/>
    </row>
    <row r="50" spans="1:11" ht="13.5" thickBot="1">
      <c r="A50" s="26" t="s">
        <v>25</v>
      </c>
      <c r="B50" s="27">
        <f>SUM(B5:B49)</f>
        <v>49600</v>
      </c>
      <c r="C50" s="27">
        <f>SUM(C5:C49)</f>
        <v>0</v>
      </c>
      <c r="D50" s="27">
        <f>SUM(D5:D49)</f>
        <v>0</v>
      </c>
      <c r="E50" s="27">
        <f>SUM(E5:E49)</f>
        <v>38000</v>
      </c>
      <c r="F50" s="27">
        <f>SUM(F5:F49)</f>
        <v>0</v>
      </c>
      <c r="G50" s="27"/>
      <c r="H50" s="27"/>
      <c r="I50" s="27">
        <f>SUM(I5:I49)</f>
        <v>235600</v>
      </c>
      <c r="J50" s="27">
        <f>SUM(J5:J49)</f>
        <v>348800</v>
      </c>
      <c r="K50" s="28">
        <f>SUM(K5:K49)</f>
        <v>348800</v>
      </c>
    </row>
  </sheetData>
  <mergeCells count="2">
    <mergeCell ref="A2:K2"/>
    <mergeCell ref="A3:K3"/>
  </mergeCells>
  <printOptions horizontalCentered="1"/>
  <pageMargins left="0.15748031496062992" right="0.2362204724409449" top="0.69" bottom="0.5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2009-09-01T18:02:53Z</cp:lastPrinted>
  <dcterms:created xsi:type="dcterms:W3CDTF">2004-08-27T14:51:49Z</dcterms:created>
  <dcterms:modified xsi:type="dcterms:W3CDTF">2009-09-16T19:58:43Z</dcterms:modified>
  <cp:category/>
  <cp:version/>
  <cp:contentType/>
  <cp:contentStatus/>
</cp:coreProperties>
</file>